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9720" windowHeight="5970" activeTab="0"/>
  </bookViews>
  <sheets>
    <sheet name="Pelno (nuostolių) ataskaita" sheetId="1" r:id="rId1"/>
  </sheets>
  <definedNames>
    <definedName name="_xlnm.Print_Area" localSheetId="0">'Pelno (nuostolių) ataskaita'!$A$1:$E$49</definedName>
  </definedNames>
  <calcPr fullCalcOnLoad="1"/>
</workbook>
</file>

<file path=xl/sharedStrings.xml><?xml version="1.0" encoding="utf-8"?>
<sst xmlns="http://schemas.openxmlformats.org/spreadsheetml/2006/main" count="69" uniqueCount="64">
  <si>
    <t>I.</t>
  </si>
  <si>
    <t>II.</t>
  </si>
  <si>
    <t>III.</t>
  </si>
  <si>
    <t>IV.</t>
  </si>
  <si>
    <t xml:space="preserve">  IV.1</t>
  </si>
  <si>
    <t xml:space="preserve">  IV.2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</si>
  <si>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</si>
  <si>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</si>
  <si>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</si>
  <si>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</si>
  <si>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</si>
  <si>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</si>
  <si>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</si>
  <si>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</si>
  <si>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</si>
  <si>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.</t>
  </si>
  <si>
    <t>Finansiniai metai</t>
  </si>
  <si>
    <t>Pastabos Nr.</t>
  </si>
  <si>
    <t>(įmonės pavadinimas)</t>
  </si>
  <si>
    <t>(įmonės kodas, adresas, kiti duomenys)</t>
  </si>
  <si>
    <t>PARDAVIMO SAVIKAINA</t>
  </si>
  <si>
    <t>PARDAVIMO PAJAMOS</t>
  </si>
  <si>
    <t>BENDRASIS PELNAS (NUOSTOLIAI)</t>
  </si>
  <si>
    <t>VEIKLOS SĄNAUDOS</t>
  </si>
  <si>
    <t>TIPINĖS VEIKLOS PELNAS (NUOSTOLIAI)</t>
  </si>
  <si>
    <t>KITA VEIKLA</t>
  </si>
  <si>
    <t xml:space="preserve">  VI.1.</t>
  </si>
  <si>
    <t xml:space="preserve">  VI.2.</t>
  </si>
  <si>
    <t>FINANSINĖ IR INVESTICINĖ VEIKLA</t>
  </si>
  <si>
    <t xml:space="preserve">  VII.1.</t>
  </si>
  <si>
    <t xml:space="preserve">  VII.2.</t>
  </si>
  <si>
    <t>PAGAUTĖ</t>
  </si>
  <si>
    <t>NETEKIMAI</t>
  </si>
  <si>
    <t>PELNAS (NUOSTOLIAI) PRIEŠ APMOKESTINIMĄ</t>
  </si>
  <si>
    <t>PELNO MOKESTIS</t>
  </si>
  <si>
    <t>GRYNASIS PELNAS (NUOSTOLIAI)</t>
  </si>
  <si>
    <t>(vardas ir pavardė)</t>
  </si>
  <si>
    <t>(parašas)</t>
  </si>
  <si>
    <t>_______________</t>
  </si>
  <si>
    <t>STRAIPSNIAI</t>
  </si>
  <si>
    <t>Praėję finansiniai metai</t>
  </si>
  <si>
    <t>(ataskaitinis laikotarpis)</t>
  </si>
  <si>
    <t>Eil. nr.</t>
  </si>
  <si>
    <t xml:space="preserve">  Pardavimo</t>
  </si>
  <si>
    <t xml:space="preserve">  Bendrosios ir administracinės</t>
  </si>
  <si>
    <t xml:space="preserve">  Pajamos</t>
  </si>
  <si>
    <t xml:space="preserve">  Sąnaudos</t>
  </si>
  <si>
    <t>(ataskaitos tikslumo lygis ir valiuta)</t>
  </si>
  <si>
    <t>ĮPRASTINĖS VEIKLOS PELNAS (NUOSTOLIAI)</t>
  </si>
  <si>
    <t>(ataskaitos sudarymo data)</t>
  </si>
  <si>
    <t>PATVIRTINTA</t>
  </si>
  <si>
    <t xml:space="preserve">Šalčininkų rajono savivaldybės tarybos </t>
  </si>
  <si>
    <t>Direktorius</t>
  </si>
  <si>
    <t>Artur Danulevič</t>
  </si>
  <si>
    <t>Vyr. finansininkė</t>
  </si>
  <si>
    <t>Snežana Demenčuk</t>
  </si>
  <si>
    <t xml:space="preserve">Nr. </t>
  </si>
  <si>
    <t>UAB "ŠALČININKŲ ŠILUMOS TINKLAI"</t>
  </si>
  <si>
    <t>2016 m.                            d. sprendimu</t>
  </si>
  <si>
    <r>
      <t xml:space="preserve">2015 m. gruodžio 31 d. </t>
    </r>
    <r>
      <rPr>
        <b/>
        <sz val="12"/>
        <rFont val="Times New Roman Baltic"/>
        <family val="1"/>
      </rPr>
      <t>PELNO (NUOSTOLIŲ) ATASKAITA</t>
    </r>
  </si>
  <si>
    <t>Eur</t>
  </si>
  <si>
    <t>2015-01-01  -   2015-12-31</t>
  </si>
  <si>
    <t xml:space="preserve"> 174976486,  ŠALČININKAI, PRAMONĖS G.2A</t>
  </si>
  <si>
    <t>2016 m. kovo 18d.  Nr.2</t>
  </si>
</sst>
</file>

<file path=xl/styles.xml><?xml version="1.0" encoding="utf-8"?>
<styleSheet xmlns="http://schemas.openxmlformats.org/spreadsheetml/2006/main">
  <numFmts count="3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hh:mm_)"/>
    <numFmt numFmtId="189" formatCode="_-* #,##0.0\ _L_t_-;\-* #,##0.0\ _L_t_-;_-* &quot;-&quot;??\ _L_t_-;_-@_-"/>
    <numFmt numFmtId="190" formatCode="_-* #,##0\ _L_t_-;\-* #,##0\ _L_t_-;_-* &quot;-&quot;??\ _L_t_-;_-@_-"/>
    <numFmt numFmtId="191" formatCode="[$-427]yyyy\ &quot;m.&quot;\ mmmm\ d\ &quot;d.&quot;"/>
    <numFmt numFmtId="192" formatCode="###0"/>
    <numFmt numFmtId="193" formatCode="_(* ###0_);_(* \(###0\);_(* &quot;-&quot;_);_(@_)"/>
  </numFmts>
  <fonts count="35">
    <font>
      <sz val="12"/>
      <name val="TimesL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Baltic"/>
      <family val="1"/>
    </font>
    <font>
      <sz val="10"/>
      <name val="Times New Roman Baltic"/>
      <family val="1"/>
    </font>
    <font>
      <b/>
      <sz val="12"/>
      <name val="Times New Roman Baltic"/>
      <family val="1"/>
    </font>
    <font>
      <sz val="11.5"/>
      <name val="Times New Roman Baltic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sz val="12"/>
      <name val="TimesLT"/>
      <family val="0"/>
    </font>
    <font>
      <u val="single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Times New Roman Baltic"/>
      <family val="0"/>
    </font>
    <font>
      <u val="singleAccounting"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1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12" borderId="4" applyNumberFormat="0" applyAlignment="0" applyProtection="0"/>
    <xf numFmtId="0" fontId="26" fillId="0" borderId="0" applyNumberFormat="0" applyFill="0" applyBorder="0" applyAlignment="0" applyProtection="0"/>
    <xf numFmtId="0" fontId="27" fillId="7" borderId="5" applyNumberFormat="0" applyAlignment="0" applyProtection="0"/>
    <xf numFmtId="0" fontId="28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0" fillId="4" borderId="6" applyNumberFormat="0" applyFont="0" applyAlignment="0" applyProtection="0"/>
    <xf numFmtId="0" fontId="29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0" fillId="12" borderId="5" applyNumberFormat="0" applyAlignment="0" applyProtection="0"/>
    <xf numFmtId="0" fontId="0" fillId="0" borderId="7">
      <alignment/>
      <protection/>
    </xf>
    <xf numFmtId="0" fontId="31" fillId="0" borderId="8" applyNumberFormat="0" applyFill="0" applyAlignment="0" applyProtection="0"/>
    <xf numFmtId="0" fontId="26" fillId="0" borderId="9" applyNumberFormat="0" applyFill="0" applyAlignment="0" applyProtection="0"/>
    <xf numFmtId="0" fontId="32" fillId="17" borderId="10" applyNumberFormat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Continuous"/>
    </xf>
    <xf numFmtId="177" fontId="7" fillId="0" borderId="0" xfId="0" applyNumberFormat="1" applyFont="1" applyAlignment="1">
      <alignment horizontal="centerContinuous"/>
    </xf>
    <xf numFmtId="177" fontId="7" fillId="0" borderId="0" xfId="0" applyNumberFormat="1" applyFont="1" applyAlignment="1">
      <alignment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177" fontId="9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177" fontId="10" fillId="0" borderId="0" xfId="0" applyNumberFormat="1" applyFont="1" applyAlignment="1" applyProtection="1">
      <alignment horizontal="left"/>
      <protection locked="0"/>
    </xf>
    <xf numFmtId="177" fontId="10" fillId="0" borderId="0" xfId="0" applyNumberFormat="1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177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 horizontal="centerContinuous"/>
      <protection locked="0"/>
    </xf>
    <xf numFmtId="177" fontId="9" fillId="0" borderId="0" xfId="0" applyNumberFormat="1" applyFont="1" applyAlignment="1" applyProtection="1">
      <alignment horizontal="left"/>
      <protection locked="0"/>
    </xf>
    <xf numFmtId="177" fontId="9" fillId="0" borderId="0" xfId="0" applyNumberFormat="1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Alignment="1">
      <alignment/>
    </xf>
    <xf numFmtId="177" fontId="9" fillId="0" borderId="0" xfId="0" applyNumberFormat="1" applyFont="1" applyAlignment="1">
      <alignment horizontal="center"/>
    </xf>
    <xf numFmtId="0" fontId="5" fillId="0" borderId="11" xfId="0" applyFont="1" applyBorder="1" applyAlignment="1">
      <alignment/>
    </xf>
    <xf numFmtId="0" fontId="9" fillId="0" borderId="0" xfId="0" applyFont="1" applyAlignment="1">
      <alignment horizontal="right"/>
    </xf>
    <xf numFmtId="177" fontId="10" fillId="0" borderId="0" xfId="0" applyNumberFormat="1" applyFont="1" applyAlignment="1">
      <alignment horizontal="center"/>
    </xf>
    <xf numFmtId="177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9" fillId="0" borderId="12" xfId="0" applyFont="1" applyBorder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left" vertical="justify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13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2" fillId="0" borderId="14" xfId="0" applyNumberFormat="1" applyFont="1" applyBorder="1" applyAlignment="1" applyProtection="1">
      <alignment horizontal="center" vertical="top" wrapText="1"/>
      <protection locked="0"/>
    </xf>
    <xf numFmtId="177" fontId="12" fillId="0" borderId="15" xfId="0" applyNumberFormat="1" applyFont="1" applyBorder="1" applyAlignment="1" applyProtection="1">
      <alignment horizontal="center" vertical="top" wrapText="1"/>
      <protection locked="0"/>
    </xf>
    <xf numFmtId="177" fontId="12" fillId="0" borderId="16" xfId="0" applyNumberFormat="1" applyFont="1" applyBorder="1" applyAlignment="1" applyProtection="1">
      <alignment horizontal="center" vertical="top" wrapText="1"/>
      <protection locked="0"/>
    </xf>
    <xf numFmtId="0" fontId="14" fillId="0" borderId="17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193" fontId="14" fillId="0" borderId="17" xfId="39" applyNumberFormat="1" applyFont="1" applyBorder="1" applyAlignment="1">
      <alignment horizontal="right"/>
    </xf>
    <xf numFmtId="193" fontId="14" fillId="0" borderId="19" xfId="39" applyNumberFormat="1" applyFont="1" applyBorder="1" applyAlignment="1">
      <alignment horizontal="right"/>
    </xf>
    <xf numFmtId="0" fontId="14" fillId="0" borderId="20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1" fontId="14" fillId="0" borderId="22" xfId="0" applyNumberFormat="1" applyFont="1" applyBorder="1" applyAlignment="1">
      <alignment/>
    </xf>
    <xf numFmtId="1" fontId="14" fillId="0" borderId="22" xfId="0" applyNumberFormat="1" applyFont="1" applyBorder="1" applyAlignment="1">
      <alignment horizontal="right"/>
    </xf>
    <xf numFmtId="193" fontId="14" fillId="0" borderId="17" xfId="39" applyNumberFormat="1" applyFont="1" applyBorder="1" applyAlignment="1">
      <alignment/>
    </xf>
    <xf numFmtId="193" fontId="14" fillId="0" borderId="19" xfId="39" applyNumberFormat="1" applyFont="1" applyBorder="1" applyAlignment="1">
      <alignment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193" fontId="13" fillId="0" borderId="17" xfId="39" applyNumberFormat="1" applyFont="1" applyBorder="1" applyAlignment="1">
      <alignment horizontal="right"/>
    </xf>
    <xf numFmtId="193" fontId="13" fillId="0" borderId="19" xfId="39" applyNumberFormat="1" applyFont="1" applyBorder="1" applyAlignment="1">
      <alignment horizontal="right"/>
    </xf>
    <xf numFmtId="0" fontId="14" fillId="0" borderId="23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1" fontId="14" fillId="0" borderId="27" xfId="0" applyNumberFormat="1" applyFont="1" applyBorder="1" applyAlignment="1">
      <alignment horizontal="right"/>
    </xf>
    <xf numFmtId="0" fontId="14" fillId="0" borderId="28" xfId="0" applyFont="1" applyBorder="1" applyAlignment="1">
      <alignment horizontal="left"/>
    </xf>
    <xf numFmtId="1" fontId="14" fillId="0" borderId="29" xfId="0" applyNumberFormat="1" applyFont="1" applyBorder="1" applyAlignment="1">
      <alignment/>
    </xf>
    <xf numFmtId="193" fontId="14" fillId="0" borderId="30" xfId="39" applyNumberFormat="1" applyFont="1" applyBorder="1" applyAlignment="1">
      <alignment/>
    </xf>
    <xf numFmtId="193" fontId="14" fillId="0" borderId="31" xfId="39" applyNumberFormat="1" applyFont="1" applyBorder="1" applyAlignment="1">
      <alignment/>
    </xf>
    <xf numFmtId="177" fontId="11" fillId="0" borderId="0" xfId="0" applyNumberFormat="1" applyFont="1" applyAlignment="1" applyProtection="1">
      <alignment horizontal="centerContinuous"/>
      <protection locked="0"/>
    </xf>
    <xf numFmtId="0" fontId="9" fillId="0" borderId="0" xfId="0" applyFont="1" applyBorder="1" applyAlignment="1">
      <alignment/>
    </xf>
    <xf numFmtId="1" fontId="13" fillId="0" borderId="22" xfId="0" applyNumberFormat="1" applyFont="1" applyBorder="1" applyAlignment="1">
      <alignment horizontal="center"/>
    </xf>
    <xf numFmtId="1" fontId="13" fillId="0" borderId="32" xfId="0" applyNumberFormat="1" applyFont="1" applyBorder="1" applyAlignment="1">
      <alignment horizontal="center"/>
    </xf>
    <xf numFmtId="1" fontId="13" fillId="0" borderId="33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77" fontId="34" fillId="0" borderId="0" xfId="0" applyNumberFormat="1" applyFont="1" applyAlignment="1">
      <alignment horizontal="right"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  <xf numFmtId="0" fontId="33" fillId="0" borderId="12" xfId="0" applyFont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1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  <xf numFmtId="0" fontId="9" fillId="0" borderId="0" xfId="0" applyFont="1" applyAlignment="1" applyProtection="1">
      <alignment horizontal="left"/>
      <protection locked="0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Geras" xfId="43"/>
    <cellStyle name="Išvestis" xfId="44"/>
    <cellStyle name="Įspėjimo tekstas" xfId="45"/>
    <cellStyle name="Įvestis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TYL1 - Style1" xfId="58"/>
    <cellStyle name="Suma" xfId="59"/>
    <cellStyle name="Susietas langelis" xfId="60"/>
    <cellStyle name="Tikrinimo langelis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76"/>
  <sheetViews>
    <sheetView tabSelected="1" zoomScalePageLayoutView="0" workbookViewId="0" topLeftCell="A1">
      <selection activeCell="A18" sqref="A18:E18"/>
    </sheetView>
  </sheetViews>
  <sheetFormatPr defaultColWidth="9.59765625" defaultRowHeight="15"/>
  <cols>
    <col min="1" max="1" width="6.19921875" style="2" customWidth="1"/>
    <col min="2" max="2" width="45.59765625" style="2" customWidth="1"/>
    <col min="3" max="3" width="7.3984375" style="2" customWidth="1"/>
    <col min="4" max="4" width="13.09765625" style="5" customWidth="1"/>
    <col min="5" max="5" width="14.19921875" style="5" customWidth="1"/>
    <col min="6" max="16384" width="9.59765625" style="2" customWidth="1"/>
  </cols>
  <sheetData>
    <row r="1" spans="1:243" ht="13.5" customHeight="1">
      <c r="A1" s="6"/>
      <c r="B1" s="6"/>
      <c r="C1" s="6"/>
      <c r="D1" s="6"/>
      <c r="E1" s="6"/>
      <c r="F1" s="7"/>
      <c r="G1" s="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 ht="13.5" customHeight="1">
      <c r="A2" s="6"/>
      <c r="B2" s="6"/>
      <c r="E2" s="22"/>
      <c r="F2" s="8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</row>
    <row r="3" spans="1:243" ht="13.5" customHeight="1">
      <c r="A3" s="9"/>
      <c r="B3" s="9"/>
      <c r="C3" s="9"/>
      <c r="D3" s="9"/>
      <c r="E3" s="9"/>
      <c r="F3" s="7"/>
      <c r="G3" s="1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13.5" customHeight="1">
      <c r="A4" s="9"/>
      <c r="B4" s="9"/>
      <c r="C4" s="9"/>
      <c r="D4" s="9"/>
      <c r="E4" s="9"/>
      <c r="F4" s="7"/>
      <c r="G4" s="1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</row>
    <row r="5" spans="1:243" ht="13.5" customHeight="1">
      <c r="A5" s="9"/>
      <c r="B5" s="9"/>
      <c r="C5" s="9"/>
      <c r="D5" s="9"/>
      <c r="E5" s="9"/>
      <c r="F5" s="11"/>
      <c r="G5" s="1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</row>
    <row r="6" spans="1:243" ht="13.5" customHeight="1">
      <c r="A6" s="26"/>
      <c r="B6" s="70" t="s">
        <v>57</v>
      </c>
      <c r="C6" s="70"/>
      <c r="D6" s="70"/>
      <c r="E6" s="26"/>
      <c r="F6" s="11"/>
      <c r="G6" s="1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</row>
    <row r="7" spans="1:243" ht="13.5" customHeight="1">
      <c r="A7" s="9"/>
      <c r="B7" s="18" t="s">
        <v>18</v>
      </c>
      <c r="D7" s="2"/>
      <c r="E7" s="9"/>
      <c r="F7" s="14"/>
      <c r="G7" s="1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</row>
    <row r="8" spans="1:243" ht="13.5" customHeight="1">
      <c r="A8" s="9"/>
      <c r="B8" s="9"/>
      <c r="C8" s="12"/>
      <c r="D8" s="13"/>
      <c r="E8" s="9"/>
      <c r="F8" s="14"/>
      <c r="G8" s="1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</row>
    <row r="9" spans="1:243" ht="13.5" customHeight="1">
      <c r="A9" s="9"/>
      <c r="B9" s="9"/>
      <c r="C9" s="12"/>
      <c r="D9" s="9"/>
      <c r="E9" s="9"/>
      <c r="F9" s="14"/>
      <c r="G9" s="1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</row>
    <row r="10" spans="1:243" ht="13.5" customHeight="1">
      <c r="A10" s="26"/>
      <c r="B10" s="70" t="s">
        <v>62</v>
      </c>
      <c r="C10" s="70"/>
      <c r="D10" s="70"/>
      <c r="E10" s="26"/>
      <c r="F10" s="14"/>
      <c r="G10" s="1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</row>
    <row r="11" spans="1:243" ht="13.5" customHeight="1">
      <c r="A11" s="9"/>
      <c r="B11" s="9"/>
      <c r="C11" s="18" t="s">
        <v>19</v>
      </c>
      <c r="D11" s="2"/>
      <c r="E11" s="9"/>
      <c r="F11" s="14"/>
      <c r="G11" s="1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</row>
    <row r="12" spans="1:243" ht="13.5" customHeight="1">
      <c r="A12" s="9"/>
      <c r="B12" s="9"/>
      <c r="C12" s="76" t="s">
        <v>50</v>
      </c>
      <c r="D12" s="77"/>
      <c r="E12" s="9"/>
      <c r="F12" s="14"/>
      <c r="G12" s="14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</row>
    <row r="13" spans="1:243" ht="13.5" customHeight="1">
      <c r="A13" s="9"/>
      <c r="B13" s="9"/>
      <c r="C13" s="9" t="s">
        <v>51</v>
      </c>
      <c r="D13" s="13"/>
      <c r="E13" s="9"/>
      <c r="F13" s="14"/>
      <c r="G13" s="1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</row>
    <row r="14" spans="1:243" ht="13.5" customHeight="1">
      <c r="A14" s="9"/>
      <c r="B14" s="9"/>
      <c r="C14" s="9" t="s">
        <v>58</v>
      </c>
      <c r="D14" s="16"/>
      <c r="G14" s="14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</row>
    <row r="15" spans="1:243" ht="13.5" customHeight="1">
      <c r="A15" s="9"/>
      <c r="B15" s="9"/>
      <c r="C15" s="78" t="s">
        <v>56</v>
      </c>
      <c r="D15" s="78"/>
      <c r="E15" s="15"/>
      <c r="F15" s="16"/>
      <c r="G15" s="1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</row>
    <row r="16" spans="1:243" ht="13.5" customHeight="1">
      <c r="A16" s="9"/>
      <c r="B16" s="9"/>
      <c r="C16" s="15"/>
      <c r="D16" s="15"/>
      <c r="E16" s="15"/>
      <c r="F16" s="16"/>
      <c r="G16" s="1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</row>
    <row r="17" spans="1:243" s="31" customFormat="1" ht="13.5" customHeight="1">
      <c r="A17" s="73" t="s">
        <v>59</v>
      </c>
      <c r="B17" s="74"/>
      <c r="C17" s="74"/>
      <c r="D17" s="74"/>
      <c r="E17" s="74"/>
      <c r="F17" s="61"/>
      <c r="G17" s="61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</row>
    <row r="18" spans="1:243" ht="13.5" customHeight="1">
      <c r="A18" s="75" t="s">
        <v>63</v>
      </c>
      <c r="B18" s="75"/>
      <c r="C18" s="75"/>
      <c r="D18" s="75"/>
      <c r="E18" s="75"/>
      <c r="F18" s="28"/>
      <c r="G18" s="28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</row>
    <row r="19" spans="1:243" ht="13.5" customHeight="1">
      <c r="A19" s="72" t="s">
        <v>49</v>
      </c>
      <c r="B19" s="72"/>
      <c r="C19" s="72"/>
      <c r="D19" s="72"/>
      <c r="E19" s="72"/>
      <c r="F19" s="28"/>
      <c r="G19" s="28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</row>
    <row r="20" spans="1:243" ht="3" customHeight="1">
      <c r="A20" s="27"/>
      <c r="B20" s="27"/>
      <c r="C20" s="27"/>
      <c r="D20" s="27"/>
      <c r="E20" s="27"/>
      <c r="F20" s="28"/>
      <c r="G20" s="28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</row>
    <row r="21" spans="1:243" ht="21" customHeight="1">
      <c r="A21" s="1"/>
      <c r="B21" s="66" t="s">
        <v>61</v>
      </c>
      <c r="C21" s="3"/>
      <c r="D21" s="4"/>
      <c r="E21" s="67" t="s">
        <v>60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</row>
    <row r="22" spans="1:243" ht="15.75" customHeight="1" thickBot="1">
      <c r="A22" s="21"/>
      <c r="B22" s="30" t="s">
        <v>41</v>
      </c>
      <c r="C22" s="29"/>
      <c r="D22" s="71" t="s">
        <v>47</v>
      </c>
      <c r="E22" s="7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</row>
    <row r="23" spans="1:5" ht="37.5" customHeight="1">
      <c r="A23" s="33" t="s">
        <v>42</v>
      </c>
      <c r="B23" s="34" t="s">
        <v>39</v>
      </c>
      <c r="C23" s="35" t="s">
        <v>17</v>
      </c>
      <c r="D23" s="36" t="s">
        <v>16</v>
      </c>
      <c r="E23" s="37" t="s">
        <v>40</v>
      </c>
    </row>
    <row r="24" spans="1:5" s="31" customFormat="1" ht="17.25" customHeight="1">
      <c r="A24" s="38" t="s">
        <v>0</v>
      </c>
      <c r="B24" s="39" t="s">
        <v>21</v>
      </c>
      <c r="C24" s="64">
        <v>11</v>
      </c>
      <c r="D24" s="40">
        <v>2355920</v>
      </c>
      <c r="E24" s="41">
        <v>2372970</v>
      </c>
    </row>
    <row r="25" spans="1:5" s="32" customFormat="1" ht="17.25" customHeight="1">
      <c r="A25" s="42" t="s">
        <v>1</v>
      </c>
      <c r="B25" s="43" t="s">
        <v>20</v>
      </c>
      <c r="C25" s="63">
        <v>12</v>
      </c>
      <c r="D25" s="40">
        <v>1975461</v>
      </c>
      <c r="E25" s="41">
        <v>2166236</v>
      </c>
    </row>
    <row r="26" spans="1:5" s="31" customFormat="1" ht="17.25" customHeight="1">
      <c r="A26" s="42" t="s">
        <v>2</v>
      </c>
      <c r="B26" s="43" t="s">
        <v>22</v>
      </c>
      <c r="C26" s="63"/>
      <c r="D26" s="46">
        <f>SUM(D24-D25)</f>
        <v>380459</v>
      </c>
      <c r="E26" s="47">
        <v>206734</v>
      </c>
    </row>
    <row r="27" spans="1:5" s="31" customFormat="1" ht="17.25" customHeight="1">
      <c r="A27" s="42" t="s">
        <v>3</v>
      </c>
      <c r="B27" s="43" t="s">
        <v>23</v>
      </c>
      <c r="C27" s="63"/>
      <c r="D27" s="40">
        <f>SUM(D28:D29)</f>
        <v>205313</v>
      </c>
      <c r="E27" s="41">
        <f>SUM(E28:E29)</f>
        <v>200801</v>
      </c>
    </row>
    <row r="28" spans="1:5" ht="17.25" customHeight="1">
      <c r="A28" s="48" t="s">
        <v>4</v>
      </c>
      <c r="B28" s="49" t="s">
        <v>43</v>
      </c>
      <c r="C28" s="63"/>
      <c r="D28" s="50"/>
      <c r="E28" s="51"/>
    </row>
    <row r="29" spans="1:5" ht="17.25" customHeight="1">
      <c r="A29" s="48" t="s">
        <v>5</v>
      </c>
      <c r="B29" s="49" t="s">
        <v>44</v>
      </c>
      <c r="C29" s="63">
        <v>12</v>
      </c>
      <c r="D29" s="50">
        <v>205313</v>
      </c>
      <c r="E29" s="51">
        <v>200801</v>
      </c>
    </row>
    <row r="30" spans="1:5" s="31" customFormat="1" ht="17.25" customHeight="1">
      <c r="A30" s="52" t="s">
        <v>6</v>
      </c>
      <c r="B30" s="53" t="s">
        <v>24</v>
      </c>
      <c r="C30" s="65"/>
      <c r="D30" s="46">
        <f>SUM(D26-D27)</f>
        <v>175146</v>
      </c>
      <c r="E30" s="47">
        <f>SUM(E26-E27)</f>
        <v>5933</v>
      </c>
    </row>
    <row r="31" spans="1:5" s="31" customFormat="1" ht="17.25" customHeight="1">
      <c r="A31" s="42" t="s">
        <v>7</v>
      </c>
      <c r="B31" s="43" t="s">
        <v>25</v>
      </c>
      <c r="C31" s="63"/>
      <c r="D31" s="40">
        <f>SUM(D32-D33)</f>
        <v>15853</v>
      </c>
      <c r="E31" s="41">
        <f>SUM(E32-E33)</f>
        <v>60229</v>
      </c>
    </row>
    <row r="32" spans="1:5" ht="17.25" customHeight="1">
      <c r="A32" s="48" t="s">
        <v>26</v>
      </c>
      <c r="B32" s="49" t="s">
        <v>45</v>
      </c>
      <c r="C32" s="63">
        <v>11</v>
      </c>
      <c r="D32" s="50">
        <v>24716</v>
      </c>
      <c r="E32" s="51">
        <v>170677</v>
      </c>
    </row>
    <row r="33" spans="1:5" ht="17.25" customHeight="1">
      <c r="A33" s="48" t="s">
        <v>27</v>
      </c>
      <c r="B33" s="49" t="s">
        <v>46</v>
      </c>
      <c r="C33" s="63">
        <v>12</v>
      </c>
      <c r="D33" s="50">
        <v>8863</v>
      </c>
      <c r="E33" s="51">
        <v>110448</v>
      </c>
    </row>
    <row r="34" spans="1:5" s="31" customFormat="1" ht="17.25" customHeight="1">
      <c r="A34" s="42" t="s">
        <v>8</v>
      </c>
      <c r="B34" s="43" t="s">
        <v>28</v>
      </c>
      <c r="C34" s="63"/>
      <c r="D34" s="40">
        <f>SUM(D35-D36)</f>
        <v>-30449</v>
      </c>
      <c r="E34" s="41">
        <f>SUM(E35-E36)</f>
        <v>-19325</v>
      </c>
    </row>
    <row r="35" spans="1:5" ht="17.25" customHeight="1">
      <c r="A35" s="48" t="s">
        <v>29</v>
      </c>
      <c r="B35" s="49" t="s">
        <v>45</v>
      </c>
      <c r="C35" s="63">
        <v>11</v>
      </c>
      <c r="D35" s="50">
        <v>11750</v>
      </c>
      <c r="E35" s="51">
        <v>5048</v>
      </c>
    </row>
    <row r="36" spans="1:5" ht="17.25" customHeight="1">
      <c r="A36" s="48" t="s">
        <v>30</v>
      </c>
      <c r="B36" s="49" t="s">
        <v>46</v>
      </c>
      <c r="C36" s="63">
        <v>12</v>
      </c>
      <c r="D36" s="50">
        <v>42199</v>
      </c>
      <c r="E36" s="51">
        <v>24373</v>
      </c>
    </row>
    <row r="37" spans="1:5" s="31" customFormat="1" ht="17.25" customHeight="1">
      <c r="A37" s="42" t="s">
        <v>9</v>
      </c>
      <c r="B37" s="43" t="s">
        <v>48</v>
      </c>
      <c r="C37" s="45"/>
      <c r="D37" s="46">
        <f>SUM(D30+D31+D34)</f>
        <v>160550</v>
      </c>
      <c r="E37" s="47">
        <f>SUM(E30+E31+E34)</f>
        <v>46837</v>
      </c>
    </row>
    <row r="38" spans="1:5" s="31" customFormat="1" ht="17.25" customHeight="1">
      <c r="A38" s="42" t="s">
        <v>10</v>
      </c>
      <c r="B38" s="43" t="s">
        <v>31</v>
      </c>
      <c r="C38" s="44"/>
      <c r="D38" s="40"/>
      <c r="E38" s="41"/>
    </row>
    <row r="39" spans="1:5" s="31" customFormat="1" ht="17.25" customHeight="1">
      <c r="A39" s="42" t="s">
        <v>11</v>
      </c>
      <c r="B39" s="43" t="s">
        <v>32</v>
      </c>
      <c r="C39" s="44"/>
      <c r="D39" s="40"/>
      <c r="E39" s="41"/>
    </row>
    <row r="40" spans="1:5" s="31" customFormat="1" ht="17.25" customHeight="1">
      <c r="A40" s="42" t="s">
        <v>12</v>
      </c>
      <c r="B40" s="43" t="s">
        <v>33</v>
      </c>
      <c r="C40" s="45"/>
      <c r="D40" s="46">
        <f>SUM(D37+D38-D39)</f>
        <v>160550</v>
      </c>
      <c r="E40" s="47">
        <f>SUM(E37+E38-E39)</f>
        <v>46837</v>
      </c>
    </row>
    <row r="41" spans="1:5" s="31" customFormat="1" ht="17.25" customHeight="1">
      <c r="A41" s="54" t="s">
        <v>13</v>
      </c>
      <c r="B41" s="55" t="s">
        <v>34</v>
      </c>
      <c r="C41" s="56"/>
      <c r="D41" s="40">
        <v>9182</v>
      </c>
      <c r="E41" s="41">
        <v>2321</v>
      </c>
    </row>
    <row r="42" spans="1:5" s="31" customFormat="1" ht="17.25" customHeight="1" thickBot="1">
      <c r="A42" s="38" t="s">
        <v>14</v>
      </c>
      <c r="B42" s="57" t="s">
        <v>35</v>
      </c>
      <c r="C42" s="58"/>
      <c r="D42" s="59">
        <f>SUM(D40-D41)</f>
        <v>151368</v>
      </c>
      <c r="E42" s="60">
        <f>SUM(E40-E41)</f>
        <v>44516</v>
      </c>
    </row>
    <row r="43" spans="1:5" s="31" customFormat="1" ht="27" customHeight="1">
      <c r="A43" s="62"/>
      <c r="B43" s="68" t="s">
        <v>52</v>
      </c>
      <c r="C43" s="20" t="s">
        <v>38</v>
      </c>
      <c r="D43" s="5"/>
      <c r="E43" s="69" t="s">
        <v>53</v>
      </c>
    </row>
    <row r="44" spans="1:5" s="31" customFormat="1" ht="17.25" customHeight="1">
      <c r="A44" s="19"/>
      <c r="B44" s="19"/>
      <c r="C44" s="23" t="s">
        <v>37</v>
      </c>
      <c r="D44" s="1"/>
      <c r="E44" s="25" t="s">
        <v>36</v>
      </c>
    </row>
    <row r="45" spans="1:5" s="31" customFormat="1" ht="9.75" customHeight="1">
      <c r="A45" s="19"/>
      <c r="B45" s="19"/>
      <c r="C45" s="23"/>
      <c r="D45" s="1"/>
      <c r="E45" s="25"/>
    </row>
    <row r="46" spans="1:5" s="31" customFormat="1" ht="17.25" customHeight="1">
      <c r="A46" s="6"/>
      <c r="B46" s="68" t="s">
        <v>54</v>
      </c>
      <c r="C46" s="20" t="s">
        <v>38</v>
      </c>
      <c r="D46" s="5"/>
      <c r="E46" s="69" t="s">
        <v>55</v>
      </c>
    </row>
    <row r="47" spans="1:5" s="31" customFormat="1" ht="17.25" customHeight="1">
      <c r="A47" s="28"/>
      <c r="B47" s="28"/>
      <c r="C47" s="23" t="s">
        <v>37</v>
      </c>
      <c r="D47" s="2"/>
      <c r="E47" s="1" t="s">
        <v>36</v>
      </c>
    </row>
    <row r="48" spans="1:5" ht="15.75">
      <c r="A48" s="1"/>
      <c r="B48"/>
      <c r="C48"/>
      <c r="D48"/>
      <c r="E48"/>
    </row>
    <row r="49" spans="1:6" s="1" customFormat="1" ht="12.75">
      <c r="A49" s="19"/>
      <c r="B49" s="19"/>
      <c r="C49" s="23"/>
      <c r="E49" s="25"/>
      <c r="F49" s="24"/>
    </row>
    <row r="51" spans="1:5" ht="15.75">
      <c r="A51" s="1"/>
      <c r="B51" s="1"/>
      <c r="C51" s="1"/>
      <c r="D51"/>
      <c r="E51"/>
    </row>
    <row r="52" spans="1:5" ht="15.75">
      <c r="A52" s="28"/>
      <c r="B52" s="28"/>
      <c r="C52" s="23"/>
      <c r="D52" s="2"/>
      <c r="E52" s="1"/>
    </row>
    <row r="53" spans="1:5" ht="15.75">
      <c r="A53" s="1"/>
      <c r="B53"/>
      <c r="C53"/>
      <c r="D53"/>
      <c r="E53"/>
    </row>
    <row r="76" ht="15.75">
      <c r="D76" s="5" t="s">
        <v>15</v>
      </c>
    </row>
  </sheetData>
  <sheetProtection/>
  <mergeCells count="8">
    <mergeCell ref="B6:D6"/>
    <mergeCell ref="B10:D10"/>
    <mergeCell ref="D22:E22"/>
    <mergeCell ref="A19:E19"/>
    <mergeCell ref="A17:E17"/>
    <mergeCell ref="A18:E18"/>
    <mergeCell ref="C12:D12"/>
    <mergeCell ref="C15:D15"/>
  </mergeCells>
  <printOptions/>
  <pageMargins left="0.57" right="0.31" top="0.4" bottom="0.52" header="0.3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Default</cp:lastModifiedBy>
  <cp:lastPrinted>2016-01-31T12:36:14Z</cp:lastPrinted>
  <dcterms:created xsi:type="dcterms:W3CDTF">2000-07-20T06:56:28Z</dcterms:created>
  <dcterms:modified xsi:type="dcterms:W3CDTF">2016-03-24T14:08:00Z</dcterms:modified>
  <cp:category/>
  <cp:version/>
  <cp:contentType/>
  <cp:contentStatus/>
</cp:coreProperties>
</file>